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vrach\Desktop\ЗАКУП 1729- 2021 год\2022 год\Закуп № 13\"/>
    </mc:Choice>
  </mc:AlternateContent>
  <xr:revisionPtr revIDLastSave="0" documentId="13_ncr:1_{666EA134-3811-4132-BF9C-AEC714BDF8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6" i="1" l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67" i="1" s="1"/>
</calcChain>
</file>

<file path=xl/sharedStrings.xml><?xml version="1.0" encoding="utf-8"?>
<sst xmlns="http://schemas.openxmlformats.org/spreadsheetml/2006/main" count="330" uniqueCount="143">
  <si>
    <t>Заявка на приобретение реагентов , расходного материала к аппараттам и реактивов для оказания ГОБМП иОСМС населению в 2022году</t>
  </si>
  <si>
    <t>№п/п</t>
  </si>
  <si>
    <t>Наименование МНН</t>
  </si>
  <si>
    <t>Торговое наименование</t>
  </si>
  <si>
    <t>Характеристика</t>
  </si>
  <si>
    <t>Ед. изм.</t>
  </si>
  <si>
    <t>Кол-во</t>
  </si>
  <si>
    <t xml:space="preserve">Цена </t>
  </si>
  <si>
    <t>Сумма</t>
  </si>
  <si>
    <t>График поставки</t>
  </si>
  <si>
    <t>Антитоксин</t>
  </si>
  <si>
    <t>Антитоксин дифтерийный диагностический очищенный.Одна прививочная доза (0,5 мл) вакцины содержит 5 флокулирующих единиц (ЛФ) дифтерийного анатоксина. Сорбент — гидроксид алюминия (0,25–0,55 мг/мл), консервант — мертиолят (0,05 мг/мл). Ампулы по 1 мл (две прививочные дозы), в упаковке 10 шт.Обьязательная регистрация в РК!</t>
  </si>
  <si>
    <t>амп</t>
  </si>
  <si>
    <t>позаявке заказчика</t>
  </si>
  <si>
    <t>Диски с азитромицином</t>
  </si>
  <si>
    <t>Диски с азитромицином 15 мкг № 100. Диски индикаторные картонные с противомикробными лекарственными средствами .Обьязательная регистрация в РК!</t>
  </si>
  <si>
    <t>фл</t>
  </si>
  <si>
    <t>Диски с амикацином</t>
  </si>
  <si>
    <t>Диски с амикацином 30 мкг № 100. Диски индикаторные картонные с противомикробными лекарственными средствами ДИ-ПЛС-50-01 .Обьязательная регистрация в РК!</t>
  </si>
  <si>
    <t>Диски с ампицилином</t>
  </si>
  <si>
    <t>Диски с ампициллином 2 мкг №  100. Диски индикаторные картонные с противомикробными лекарственными средствами ДИ-ПЛС-50-01 .Обьязательная регистрация в РК!</t>
  </si>
  <si>
    <t>Диски с ампициллином 10 мкг №  100. Диски индикаторные картонные с противомикробными лекарственными средствами ДИ-ПЛС-50-01 .Обьязательная регистрация в РК!</t>
  </si>
  <si>
    <t>Диски с амфотерицином В</t>
  </si>
  <si>
    <t xml:space="preserve">Диски с амфотерицином 40 мкг № 100. Диски индикаторные картонные с противомикробными лекарственными средствами ДИ-ПЛС-50-01 </t>
  </si>
  <si>
    <t>Диски с ванкомицином</t>
  </si>
  <si>
    <t>Диски с ванкомицином 5 мкг № 100.Диски индикаторные картонные с противомикробными лекарственными средствами ДИ-ПЛС-50-01 . Обьязательная регистрация в РК!</t>
  </si>
  <si>
    <t>Диски с гентамицином</t>
  </si>
  <si>
    <t>Гентамицин (gen) 10мкг диски. Стандартный бумажный диск размером 6,35мм. В 1 флаконе 100 дисков. Обьязательная регистрация в РК!</t>
  </si>
  <si>
    <t>Диски индикаторные картонные с противомикробными лекарственными  средствами  с гентамицином  30мкг №100. Обьязательная регистрация в РК!</t>
  </si>
  <si>
    <t>уп</t>
  </si>
  <si>
    <t xml:space="preserve">Диски с желчью </t>
  </si>
  <si>
    <t>Диски с желчью для идентификации пневмококков №100. Диски индикаторные картонные с противомикробными лекарственными средствами ДИ-ПЛС-50-01 Обьязательная регистрация в РК!</t>
  </si>
  <si>
    <t>флак</t>
  </si>
  <si>
    <t>Диски с имипенемом</t>
  </si>
  <si>
    <t xml:space="preserve">Диски с имипенемом 10 мкг № 100.Диски индикаторные картонные с противомикробными лекарственными средствами ДИ-ПЛС-50-01 </t>
  </si>
  <si>
    <t>Диски с итраконазолом</t>
  </si>
  <si>
    <t>Диски с итраконазолом 10 мкг № 100.Диски индикаторные картонные с противомикробными лекарственными средствами ДИ-ПЛС-50-01 Обьязательная регистрация в РК!</t>
  </si>
  <si>
    <t>Диски с кетоконазолом</t>
  </si>
  <si>
    <t>Диски с кетоконазолом 20 мкг № 100.Диски индикаторные картонные с противомикробными лекарственными средствами ДИ-ПЛС-50-01 Обьязательная регистрация в РК!</t>
  </si>
  <si>
    <t>Диски с клиндамицином</t>
  </si>
  <si>
    <t>Диски с клиндамицином 2 мкг №  100.Диски индикаторные картонные с противомикробными лекарственными средствами ДИ-ПЛС-50-01 Обьязательная регистрация в РК!</t>
  </si>
  <si>
    <t>Диски с клотримазолом</t>
  </si>
  <si>
    <t>Диски с клотримазолом 10 мкг № 100.Диски индикаторные картонные с противомикробными лекарственными средствами ДИ-ПЛС-50-01 . Обьязательная регистрация в РК!</t>
  </si>
  <si>
    <t xml:space="preserve">Диски с левомицетином </t>
  </si>
  <si>
    <t>Диски с левомицетином 30 мкг № 100. Диски индикаторные картонные с противомикробными лекарственными средствами ДИ-ПЛС-50-01 . Обьязательная регистрация в РК!</t>
  </si>
  <si>
    <t>Диски с левофлоксацином</t>
  </si>
  <si>
    <t>Диски с левофлоксацином 5 мкг № 100.Диски индикаторные картонные с противомикробными лекарственными средствами ДИ-ПЛС-50-01. Обьязательная регистрация в РК!</t>
  </si>
  <si>
    <t xml:space="preserve">Диски с линезолидом </t>
  </si>
  <si>
    <t>Линезолид (lz) 10 мкг. Стандартный бумажный диск размером 6,35мм. В 1 флаконе 100 дисков. Обьязательная регистрация в РК!</t>
  </si>
  <si>
    <t xml:space="preserve">Диски с меропенемом </t>
  </si>
  <si>
    <t>Диски с меропенемом 10 мкг № 100.Диски индикаторные картонные с противомикробными лекарственными средствами ДИ-ПЛС-50-01. Обьязательная регистрация в РК!</t>
  </si>
  <si>
    <t>Диски с норфлоксацином</t>
  </si>
  <si>
    <t>Диски с норфлоксацином  10 мкг № 100.Диски индикаторные картонные с противомикробными лекарственными средствами ДИ-ПЛС-50-01. Обьязательная регистрация в РК!</t>
  </si>
  <si>
    <t>Диски с оксациллином</t>
  </si>
  <si>
    <t>Оксациллин (ox) 10 мкг. Стандартный бумажный диск размером 6,35мм. В упаковке 5 картриджей по 50дисков.Обьязательная регистрация в РК!</t>
  </si>
  <si>
    <t>Диски с оксациллин 1 мкг № 100.Стандартный бумажный диск размером 6,35мм. В 1 флаконе 100 дисков.Обьязательная регистрация в РК!</t>
  </si>
  <si>
    <t>Диски с пенициллином</t>
  </si>
  <si>
    <t>Диски с бензилпенициллином 1 ЕД № 100.  Диски индикаторные картонные с противомикробными лекарственными средствами ДИ-ПЛС-50-01. Обьязательная регистрация в РК!</t>
  </si>
  <si>
    <t>Диски с пиперациллином</t>
  </si>
  <si>
    <t>Диски с пиперациллином 30 мкг № 100.Диски индикаторные картонные с противомикробными лекарственными средствами ДИ-ПЛС-50-01. Обьязательная регистрация в РК!</t>
  </si>
  <si>
    <t>Диски с тетрациклином</t>
  </si>
  <si>
    <t xml:space="preserve">Диски с тетрациклином 30 мкг № 100.Диски индикаторные картонные с противомикробными лекарственными средствами. Обьязательная регистрация в РК! </t>
  </si>
  <si>
    <t>Диски с тикарциллином</t>
  </si>
  <si>
    <t>Диски с тикарциллином, 75 мкг № 100.Диски индикаторные картонные с противомикробными лекарственными средствами ДИ-ПЛС-50-01. Обьязательная регистрация в РК!</t>
  </si>
  <si>
    <t>Диски с тобрамицином</t>
  </si>
  <si>
    <t>Диски с тобрамицином 10 мкг № 100.Диски индикаторные картонные с противомикробными лекарственными средствами ДИ-ПЛС-50-01 . Обьязательная регистрация в РК!</t>
  </si>
  <si>
    <t>Диски с флуконазолом</t>
  </si>
  <si>
    <t>Диски с флуконазолом 40 мкг № 100. Диски индикаторные картонные с противомикробными лекарственными средствами ДИ-ПЛС-50-01 . Обьязательная регистрация в РК!</t>
  </si>
  <si>
    <t>Диски с цефазолином</t>
  </si>
  <si>
    <t xml:space="preserve">Диски с цефазолином 30 мкг № 100.Диски индикаторные картонные с противомикробными лекарственными средствами ДИ-ПЛС-50-01. Обьязательная регистрация в РК!   </t>
  </si>
  <si>
    <t>Диски с цефепимом</t>
  </si>
  <si>
    <t>Диски с цефепимом 30 мкг № 100.Диски индикаторные картонные с противомикробными лекарственными средствами ДИ-ПЛС-50-01 . Обьязательная регистрация в РК!</t>
  </si>
  <si>
    <t>Диски с цефокситином</t>
  </si>
  <si>
    <t>Диски с цефокситином 30 мкг №100.Диски индикаторные картонные с противомикробными лекарственными средствами ДИ-ПЛС-50-01. Обьязательная регистрация в РК!</t>
  </si>
  <si>
    <t>Диски с цефотаксим</t>
  </si>
  <si>
    <t xml:space="preserve">Диски с цефотаксимом 5 мкг № 100.Диски индикаторные картонные с противомикробными лекарственными средствами ДИ-ПЛС-50-01.Обьязательная регистрация в РК!     </t>
  </si>
  <si>
    <t>Диски с цефтазидимом</t>
  </si>
  <si>
    <t xml:space="preserve">Диски с цефтазидимом 10 мкг № 100 . Диски индикаторные картонные с противомикробными лекарственными средствами ДИ-ПЛС-50-01.Обьязательная регистрация в РК! </t>
  </si>
  <si>
    <t xml:space="preserve">Диски с цефтриаксоном </t>
  </si>
  <si>
    <t xml:space="preserve">Диски с цефтриаксоном  30 мкг № 100.Диски индикаторные картонные с противомикробными лекарственными средствами </t>
  </si>
  <si>
    <t xml:space="preserve">Диски с цефуроксимом </t>
  </si>
  <si>
    <t xml:space="preserve">Диски с цефуроксимом 30 мкг № 100.   Диски индикаторные картонные с противомикробными лекарственными средствами </t>
  </si>
  <si>
    <t xml:space="preserve">Диски с ципрофлоксацином </t>
  </si>
  <si>
    <t>Диски с ципрофлоксацином 5 мкг  № 100.Диски индикаторные картонные с противомикробными лекарственными средствами ДИ-ПЛС-50-01. Обьязательная регистрация в РК!</t>
  </si>
  <si>
    <t>Диски с эритромицином</t>
  </si>
  <si>
    <t>Эритромицин (e) 15 мкг диски. Стандартный бумажный диск размером 6,35мм. В 1 флаконе 100 дисков. Обьязательная регистрация в РК!</t>
  </si>
  <si>
    <t>Казеиново-угольный агар</t>
  </si>
  <si>
    <t>среда сухая (порошок). Для культивирования бордетелл.</t>
  </si>
  <si>
    <t>кг</t>
  </si>
  <si>
    <t>Малонат агар</t>
  </si>
  <si>
    <t>Среда сухая (порошок). Для дифф. Enterob   Обьязательная регистрация в РК!</t>
  </si>
  <si>
    <t>Малонатный бульон</t>
  </si>
  <si>
    <t>.Описание изделия:
Гомогенный сыпучий порошок светло-зеленого цвета. Порошок 500г в пластиковом флаконе с навинчивающимся колпачком. 
Состав: Ингредиенты грамм/литр
Аммония сульфат 2,00: Калия гидрофосфат 0,60
Калия дигидрофосфат 0,40: Натрия хлорид 2,00
Натрия малонат 3,00:Бромтимоловый синий 0,025
Конечное значение рН (при 25ºС) 6,7 ± 0,2
Область применения: Малонатный бульон рекомендуют для дифференциации эшерихий и энтеробактерий. Для диагностики inVitro!Обьем -500грамм.Сухой порошок для дифференциации эширихий и энтеробактеров.Код М382</t>
  </si>
  <si>
    <t>Метиленовый синий</t>
  </si>
  <si>
    <t>В упаковке :25г Техническая спецификация: Внешнее описание: от зеленых до темно-зеленых кристаллов или порошок с металлическим блеском Растворимость: 20 ppm в воде дает прозрачный синий раствор FTIR (KBr диск): совпадает со стандартным шаблоном Максимальная абсорбция: 658 нм – 668 нм Содержание красителя: мин.82,0% Область применения: Лабораторный реагент. Обьязательная регистрация в РК!</t>
  </si>
  <si>
    <t>Набор  по Грамму</t>
  </si>
  <si>
    <t>Состав набора для окраски по Граму
Карболовый раствор генциана фиолетового, 25 мл - 1 фл.
Раствор Люголя, 25 мл - 1 фл.
Водный раствор фуксина Циля, 2,5 мл - 1 фл.
Инструкция по применению набора для окраски по Граму - 1 шт.Набор для окраски по Граму предназначен для дифференциальной окраски, исследования структуры клеточной стенки и выявления принадлежности бактерий к грамположительным или к грамотрицательным группам.Обьязательная регистрация в РК!</t>
  </si>
  <si>
    <t>набор</t>
  </si>
  <si>
    <t>Набор красителей для окраски по Цилю-Нильсену-100</t>
  </si>
  <si>
    <t>Набор красителей для окраски по Цилю-Нильсену по 100 мл. Обьязательная регистрация в РК!</t>
  </si>
  <si>
    <t>май-20, июль-25,окябрь-25</t>
  </si>
  <si>
    <t>Петли микробиологические</t>
  </si>
  <si>
    <t>Нихромовые, BACTER, BR-006-5, № 5 ,в упаковке по5шт. Обьязательная регистрация в РК!</t>
  </si>
  <si>
    <t>упак</t>
  </si>
  <si>
    <t>Нихромовые, BACTER, BR-006-4, № 5, ,в упаковке по5шт. Обьязательная регистрация в РК!</t>
  </si>
  <si>
    <t>Нихромовые, BACTER, BR-006-3, №3, ,в упаковке по5шт. Обьязательная регистрация в РК!</t>
  </si>
  <si>
    <t>Нихромовые, BACTER, BR-006-2, № 2, ,в упаковке по5шт. Обьязательная регистрация в РК!</t>
  </si>
  <si>
    <t>Нихромовые, BACTER, BR-006-1, № 1, ,в упаковке по5шт</t>
  </si>
  <si>
    <t xml:space="preserve">Пробирки центрифужные   </t>
  </si>
  <si>
    <t>Пробирка центрифужная градуированная (П-1-10-0,2-ХС, ПЦГ)стеклянные, градуированные , на 10 мл. Обьязательная регистрация в РК!</t>
  </si>
  <si>
    <t>шт</t>
  </si>
  <si>
    <t xml:space="preserve"> май-500,июль-500,октябрь-500</t>
  </si>
  <si>
    <t>Среда Вильсон- Блера</t>
  </si>
  <si>
    <t>Питательная среда Вильсон-Блера для выделения  и первичной идентификации облигатно-анаэробных сульфитредуцирующих бактерий рода Clostridium сухая. Обьязательная регистрация в РК!</t>
  </si>
  <si>
    <t>Сыворотка</t>
  </si>
  <si>
    <t>Сыворотка диагностическая адсорбированная холерная RO для РА, лиофилизат для диагностических целей</t>
  </si>
  <si>
    <t>Сыворотка диагностическая адсорбированная холерная О1 для РА, лиофилизат для диагностических целей</t>
  </si>
  <si>
    <t>Сыворотка диагностическая адсорбированная холерная О139 для РА, лиофилизат для диагностических целей</t>
  </si>
  <si>
    <t xml:space="preserve">Сыворотка </t>
  </si>
  <si>
    <t>Сыворотка диагностическая менингококковая серогруппа В адсорбированная кроличья для РА</t>
  </si>
  <si>
    <t>Кислота</t>
  </si>
  <si>
    <t>Кислота азотная, х/ч, кг</t>
  </si>
  <si>
    <t xml:space="preserve">Карандаш красный </t>
  </si>
  <si>
    <t>по стеклу и фосфору для записи красные размер; длина 70 мм*0,7 мм 20 шт</t>
  </si>
  <si>
    <t>Карандаш синий</t>
  </si>
  <si>
    <t>Натрий лимоннокислый</t>
  </si>
  <si>
    <t>натрий лимоннокислый 3-х замещенный, х/ч, порошок</t>
  </si>
  <si>
    <t>Глицерин</t>
  </si>
  <si>
    <t>Внешнее описание: Вязкая, гигроскопическая, от бесцветного до бледно- желтого цвета сиропообразная жидкость Растворимость: 1 мл смешивается в 1 мл воды FTIR (жидкая пленка): совпадает со стандартным шаблоном Индекс рефракции (n 20/D): 1.470 - 1.475 Плотность: 1.245 - 1.255 г/мл Зольный остаток: &lt;= 0.01% Сахара (глюкоза): &lt;= 0.004% Анализ (NaOH титрование /GC) : 99.00 - 101.00% Область применения: Для бактериологических исследований. Обьязательная регистрация в РК!</t>
  </si>
  <si>
    <t>май</t>
  </si>
  <si>
    <t>Диски с нистатином</t>
  </si>
  <si>
    <t>Диски с нистатином 80 ЕД № 100.Диски индикаторные картонные с противомикробными лекарственными средствами ДИ-ПЛС-50-01. Обьязательная регистрация в РК!</t>
  </si>
  <si>
    <t>Диски с нитрофурантоин</t>
  </si>
  <si>
    <t>Нитрофурантоин (nit) 300 мкг диски, Стандартный бумажный диск размером 6,35мм. В 1 флаконе 100 дисков. Обьязательная регистрация в РК!</t>
  </si>
  <si>
    <t>Диски с Сорбитом</t>
  </si>
  <si>
    <t xml:space="preserve">Описание изделия:
Бумажные диски в диаметре 10 мм, с надписью «Sb». 25 дисков в 1 флаконе. Состав:
Бумажные диски, пропитанные сорбитолом.
Область применения:  Диски с углеводами предназначены для дифференциации
микроорганизмов, по их способности ферментировать углеводы. Обьязательная регистрация в РК!
</t>
  </si>
  <si>
    <t>Лизиновый бульон</t>
  </si>
  <si>
    <t>.Описание изделия:
Гомогенный сыпучий порошок от светло-желтого до зеленовато-желтого цвета .
Порошок 500г в пластиковом флаконе с навинчивающимся колпачком. 
Состав: Ингредиенты грамм/литр
Пептический перевар животной ткани 5,00
Мясной экстракт 5,00. Глюкоза 0,50
Бромкрезоловый пурпурный 0,01
Крезоловый красный 0,005.Пиридоксаль 0,005
L-Лизина гидрохлорид 10.0.Конечное значение рН (при 25°С) 6,0 ± 0,2.Область применения:
Среда используется для дифференциации бактерий по их способности декарбоксилировать лизин.
.Код М376. Обьязательная регистрация в РК!</t>
  </si>
  <si>
    <t>Итого на сумму:</t>
  </si>
  <si>
    <t>Зав. аптеки :</t>
  </si>
  <si>
    <t xml:space="preserve">А.Ж.Рахимова </t>
  </si>
  <si>
    <t>14.04.2022г.</t>
  </si>
  <si>
    <t xml:space="preserve">Приложение № 1 к Объявлению № 13 от 19.04.2022г.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</si>
</sst>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left" vertical="top" wrapText="1"/>
    </xf>
    <xf numFmtId="2" fontId="4" fillId="2" borderId="2" xfId="1" applyNumberFormat="1" applyFont="1" applyFill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/>
    </xf>
    <xf numFmtId="0" fontId="2" fillId="2" borderId="0" xfId="0" applyFont="1" applyFill="1"/>
    <xf numFmtId="0" fontId="2" fillId="2" borderId="2" xfId="1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2" fontId="4" fillId="2" borderId="2" xfId="1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/>
    </xf>
    <xf numFmtId="0" fontId="4" fillId="2" borderId="0" xfId="0" applyFont="1" applyFill="1"/>
    <xf numFmtId="0" fontId="0" fillId="2" borderId="2" xfId="0" applyFill="1" applyBorder="1"/>
    <xf numFmtId="2" fontId="0" fillId="2" borderId="2" xfId="0" applyNumberFormat="1" applyFill="1" applyBorder="1"/>
    <xf numFmtId="0" fontId="5" fillId="2" borderId="0" xfId="0" applyFont="1" applyFill="1"/>
    <xf numFmtId="0" fontId="6" fillId="2" borderId="0" xfId="1" applyFont="1" applyFill="1" applyAlignment="1">
      <alignment horizontal="left" vertical="top" wrapText="1"/>
    </xf>
    <xf numFmtId="0" fontId="6" fillId="2" borderId="0" xfId="1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7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BB90F3D8-5276-4ECD-9F16-3DB02DABCC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9"/>
  <sheetViews>
    <sheetView tabSelected="1" topLeftCell="A67" workbookViewId="0">
      <selection activeCell="D3" sqref="D3"/>
    </sheetView>
  </sheetViews>
  <sheetFormatPr defaultRowHeight="15" x14ac:dyDescent="0.25"/>
  <cols>
    <col min="1" max="1" width="4.42578125" style="1" customWidth="1"/>
    <col min="2" max="2" width="19.7109375" style="1" customWidth="1"/>
    <col min="3" max="3" width="22.42578125" style="1" customWidth="1"/>
    <col min="4" max="4" width="41.5703125" style="1" customWidth="1"/>
    <col min="5" max="5" width="6.28515625" style="1" customWidth="1"/>
    <col min="6" max="6" width="8.140625" style="1" customWidth="1"/>
    <col min="7" max="7" width="9.140625" style="1"/>
    <col min="8" max="8" width="12.5703125" style="1" customWidth="1"/>
    <col min="9" max="9" width="17.5703125" style="1" customWidth="1"/>
    <col min="10" max="16384" width="9.140625" style="1"/>
  </cols>
  <sheetData>
    <row r="1" spans="1:19" ht="30.75" customHeight="1" x14ac:dyDescent="0.25">
      <c r="B1" s="2"/>
      <c r="G1" s="23" t="s">
        <v>142</v>
      </c>
      <c r="H1" s="21"/>
      <c r="I1" s="21"/>
    </row>
    <row r="2" spans="1:19" ht="25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9" ht="29.25" x14ac:dyDescent="0.25">
      <c r="A3" s="3" t="s">
        <v>1</v>
      </c>
      <c r="B3" s="4" t="s">
        <v>2</v>
      </c>
      <c r="C3" s="4" t="s">
        <v>3</v>
      </c>
      <c r="D3" s="3" t="s">
        <v>4</v>
      </c>
      <c r="E3" s="4" t="s">
        <v>5</v>
      </c>
      <c r="F3" s="4" t="s">
        <v>6</v>
      </c>
      <c r="G3" s="4" t="s">
        <v>7</v>
      </c>
      <c r="H3" s="3" t="s">
        <v>8</v>
      </c>
      <c r="I3" s="4" t="s">
        <v>9</v>
      </c>
    </row>
    <row r="4" spans="1:19" s="10" customFormat="1" ht="102" x14ac:dyDescent="0.2">
      <c r="A4" s="5">
        <v>1</v>
      </c>
      <c r="B4" s="6" t="s">
        <v>10</v>
      </c>
      <c r="C4" s="6" t="s">
        <v>10</v>
      </c>
      <c r="D4" s="6" t="s">
        <v>11</v>
      </c>
      <c r="E4" s="6" t="s">
        <v>12</v>
      </c>
      <c r="F4" s="7">
        <v>2</v>
      </c>
      <c r="G4" s="8">
        <v>6500</v>
      </c>
      <c r="H4" s="7">
        <f>G4*F4</f>
        <v>13000</v>
      </c>
      <c r="I4" s="7" t="s">
        <v>13</v>
      </c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s="10" customFormat="1" ht="51" x14ac:dyDescent="0.2">
      <c r="A5" s="5">
        <v>2</v>
      </c>
      <c r="B5" s="6" t="s">
        <v>14</v>
      </c>
      <c r="C5" s="6" t="s">
        <v>14</v>
      </c>
      <c r="D5" s="6" t="s">
        <v>15</v>
      </c>
      <c r="E5" s="6" t="s">
        <v>16</v>
      </c>
      <c r="F5" s="7">
        <v>8</v>
      </c>
      <c r="G5" s="8">
        <v>1800</v>
      </c>
      <c r="H5" s="7">
        <f t="shared" ref="H5:H46" si="0">G5*F5</f>
        <v>14400</v>
      </c>
      <c r="I5" s="7" t="s">
        <v>13</v>
      </c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s="10" customFormat="1" ht="51" x14ac:dyDescent="0.2">
      <c r="A6" s="5">
        <v>3</v>
      </c>
      <c r="B6" s="6" t="s">
        <v>17</v>
      </c>
      <c r="C6" s="6" t="s">
        <v>17</v>
      </c>
      <c r="D6" s="6" t="s">
        <v>18</v>
      </c>
      <c r="E6" s="6" t="s">
        <v>16</v>
      </c>
      <c r="F6" s="7">
        <v>12</v>
      </c>
      <c r="G6" s="8">
        <v>1800</v>
      </c>
      <c r="H6" s="7">
        <f t="shared" si="0"/>
        <v>21600</v>
      </c>
      <c r="I6" s="7" t="s">
        <v>13</v>
      </c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s="10" customFormat="1" ht="51" x14ac:dyDescent="0.2">
      <c r="A7" s="5">
        <v>4</v>
      </c>
      <c r="B7" s="6" t="s">
        <v>19</v>
      </c>
      <c r="C7" s="6" t="s">
        <v>19</v>
      </c>
      <c r="D7" s="6" t="s">
        <v>20</v>
      </c>
      <c r="E7" s="6" t="s">
        <v>16</v>
      </c>
      <c r="F7" s="7">
        <v>8</v>
      </c>
      <c r="G7" s="8">
        <v>1800</v>
      </c>
      <c r="H7" s="7">
        <f t="shared" si="0"/>
        <v>14400</v>
      </c>
      <c r="I7" s="7" t="s">
        <v>13</v>
      </c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s="10" customFormat="1" ht="51" x14ac:dyDescent="0.2">
      <c r="A8" s="5">
        <v>5</v>
      </c>
      <c r="B8" s="6" t="s">
        <v>19</v>
      </c>
      <c r="C8" s="6" t="s">
        <v>19</v>
      </c>
      <c r="D8" s="6" t="s">
        <v>21</v>
      </c>
      <c r="E8" s="6" t="s">
        <v>16</v>
      </c>
      <c r="F8" s="7">
        <v>22</v>
      </c>
      <c r="G8" s="8">
        <v>1800</v>
      </c>
      <c r="H8" s="7">
        <f t="shared" si="0"/>
        <v>39600</v>
      </c>
      <c r="I8" s="7" t="s">
        <v>13</v>
      </c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s="10" customFormat="1" ht="38.25" x14ac:dyDescent="0.2">
      <c r="A9" s="5">
        <v>6</v>
      </c>
      <c r="B9" s="6" t="s">
        <v>22</v>
      </c>
      <c r="C9" s="6" t="s">
        <v>22</v>
      </c>
      <c r="D9" s="6" t="s">
        <v>23</v>
      </c>
      <c r="E9" s="6" t="s">
        <v>16</v>
      </c>
      <c r="F9" s="7">
        <v>4</v>
      </c>
      <c r="G9" s="8">
        <v>1800</v>
      </c>
      <c r="H9" s="7">
        <f t="shared" si="0"/>
        <v>7200</v>
      </c>
      <c r="I9" s="7" t="s">
        <v>13</v>
      </c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s="10" customFormat="1" ht="51" x14ac:dyDescent="0.2">
      <c r="A10" s="5">
        <v>7</v>
      </c>
      <c r="B10" s="6" t="s">
        <v>24</v>
      </c>
      <c r="C10" s="6" t="s">
        <v>24</v>
      </c>
      <c r="D10" s="6" t="s">
        <v>25</v>
      </c>
      <c r="E10" s="6" t="s">
        <v>16</v>
      </c>
      <c r="F10" s="7">
        <v>12</v>
      </c>
      <c r="G10" s="8">
        <v>1800</v>
      </c>
      <c r="H10" s="7">
        <f t="shared" si="0"/>
        <v>21600</v>
      </c>
      <c r="I10" s="7" t="s">
        <v>13</v>
      </c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s="10" customFormat="1" ht="38.25" x14ac:dyDescent="0.2">
      <c r="A11" s="5">
        <v>8</v>
      </c>
      <c r="B11" s="6" t="s">
        <v>26</v>
      </c>
      <c r="C11" s="6" t="s">
        <v>26</v>
      </c>
      <c r="D11" s="6" t="s">
        <v>27</v>
      </c>
      <c r="E11" s="6" t="s">
        <v>16</v>
      </c>
      <c r="F11" s="7">
        <v>20</v>
      </c>
      <c r="G11" s="8">
        <v>3630</v>
      </c>
      <c r="H11" s="7">
        <f t="shared" si="0"/>
        <v>72600</v>
      </c>
      <c r="I11" s="7" t="s">
        <v>13</v>
      </c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0" customFormat="1" ht="51" x14ac:dyDescent="0.2">
      <c r="A12" s="5">
        <v>9</v>
      </c>
      <c r="B12" s="6" t="s">
        <v>26</v>
      </c>
      <c r="C12" s="6" t="s">
        <v>26</v>
      </c>
      <c r="D12" s="6" t="s">
        <v>28</v>
      </c>
      <c r="E12" s="6" t="s">
        <v>29</v>
      </c>
      <c r="F12" s="7">
        <v>1</v>
      </c>
      <c r="G12" s="8">
        <v>3630</v>
      </c>
      <c r="H12" s="7">
        <f t="shared" si="0"/>
        <v>3630</v>
      </c>
      <c r="I12" s="7" t="s">
        <v>13</v>
      </c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s="10" customFormat="1" ht="63.75" x14ac:dyDescent="0.2">
      <c r="A13" s="5">
        <v>10</v>
      </c>
      <c r="B13" s="6" t="s">
        <v>30</v>
      </c>
      <c r="C13" s="6" t="s">
        <v>30</v>
      </c>
      <c r="D13" s="6" t="s">
        <v>31</v>
      </c>
      <c r="E13" s="6" t="s">
        <v>32</v>
      </c>
      <c r="F13" s="7">
        <v>3</v>
      </c>
      <c r="G13" s="8">
        <v>1800</v>
      </c>
      <c r="H13" s="7">
        <f t="shared" si="0"/>
        <v>5400</v>
      </c>
      <c r="I13" s="7" t="s">
        <v>13</v>
      </c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s="10" customFormat="1" ht="38.25" x14ac:dyDescent="0.2">
      <c r="A14" s="5">
        <v>11</v>
      </c>
      <c r="B14" s="6" t="s">
        <v>33</v>
      </c>
      <c r="C14" s="6" t="s">
        <v>33</v>
      </c>
      <c r="D14" s="6" t="s">
        <v>34</v>
      </c>
      <c r="E14" s="6" t="s">
        <v>16</v>
      </c>
      <c r="F14" s="7">
        <v>22</v>
      </c>
      <c r="G14" s="8">
        <v>1800</v>
      </c>
      <c r="H14" s="7">
        <f t="shared" si="0"/>
        <v>39600</v>
      </c>
      <c r="I14" s="7" t="s">
        <v>13</v>
      </c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0" customFormat="1" ht="51" x14ac:dyDescent="0.2">
      <c r="A15" s="5">
        <v>12</v>
      </c>
      <c r="B15" s="6" t="s">
        <v>35</v>
      </c>
      <c r="C15" s="6" t="s">
        <v>35</v>
      </c>
      <c r="D15" s="6" t="s">
        <v>36</v>
      </c>
      <c r="E15" s="6" t="s">
        <v>16</v>
      </c>
      <c r="F15" s="7">
        <v>4</v>
      </c>
      <c r="G15" s="8">
        <v>1800</v>
      </c>
      <c r="H15" s="7">
        <f t="shared" si="0"/>
        <v>7200</v>
      </c>
      <c r="I15" s="7" t="s">
        <v>13</v>
      </c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s="10" customFormat="1" ht="51" x14ac:dyDescent="0.2">
      <c r="A16" s="5">
        <v>13</v>
      </c>
      <c r="B16" s="6" t="s">
        <v>37</v>
      </c>
      <c r="C16" s="6" t="s">
        <v>37</v>
      </c>
      <c r="D16" s="6" t="s">
        <v>38</v>
      </c>
      <c r="E16" s="6" t="s">
        <v>16</v>
      </c>
      <c r="F16" s="7">
        <v>4</v>
      </c>
      <c r="G16" s="8">
        <v>1800</v>
      </c>
      <c r="H16" s="7">
        <f t="shared" si="0"/>
        <v>7200</v>
      </c>
      <c r="I16" s="7" t="s">
        <v>13</v>
      </c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s="10" customFormat="1" ht="51" x14ac:dyDescent="0.2">
      <c r="A17" s="5">
        <v>14</v>
      </c>
      <c r="B17" s="6" t="s">
        <v>39</v>
      </c>
      <c r="C17" s="6" t="s">
        <v>39</v>
      </c>
      <c r="D17" s="6" t="s">
        <v>40</v>
      </c>
      <c r="E17" s="6" t="s">
        <v>16</v>
      </c>
      <c r="F17" s="7">
        <v>15</v>
      </c>
      <c r="G17" s="8">
        <v>1800</v>
      </c>
      <c r="H17" s="7">
        <f t="shared" si="0"/>
        <v>27000</v>
      </c>
      <c r="I17" s="7" t="s">
        <v>13</v>
      </c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19" s="10" customFormat="1" ht="51" x14ac:dyDescent="0.2">
      <c r="A18" s="5">
        <v>15</v>
      </c>
      <c r="B18" s="6" t="s">
        <v>41</v>
      </c>
      <c r="C18" s="6" t="s">
        <v>41</v>
      </c>
      <c r="D18" s="6" t="s">
        <v>42</v>
      </c>
      <c r="E18" s="6" t="s">
        <v>16</v>
      </c>
      <c r="F18" s="7">
        <v>4</v>
      </c>
      <c r="G18" s="8">
        <v>1800</v>
      </c>
      <c r="H18" s="7">
        <f t="shared" si="0"/>
        <v>7200</v>
      </c>
      <c r="I18" s="7" t="s">
        <v>13</v>
      </c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 s="10" customFormat="1" ht="51" x14ac:dyDescent="0.2">
      <c r="A19" s="5">
        <v>16</v>
      </c>
      <c r="B19" s="6" t="s">
        <v>43</v>
      </c>
      <c r="C19" s="6" t="s">
        <v>43</v>
      </c>
      <c r="D19" s="6" t="s">
        <v>44</v>
      </c>
      <c r="E19" s="6" t="s">
        <v>16</v>
      </c>
      <c r="F19" s="7">
        <v>5</v>
      </c>
      <c r="G19" s="8">
        <v>1800</v>
      </c>
      <c r="H19" s="7">
        <f t="shared" si="0"/>
        <v>9000</v>
      </c>
      <c r="I19" s="7" t="s">
        <v>13</v>
      </c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 s="10" customFormat="1" ht="51" x14ac:dyDescent="0.2">
      <c r="A20" s="5">
        <v>17</v>
      </c>
      <c r="B20" s="6" t="s">
        <v>45</v>
      </c>
      <c r="C20" s="6" t="s">
        <v>45</v>
      </c>
      <c r="D20" s="6" t="s">
        <v>46</v>
      </c>
      <c r="E20" s="6" t="s">
        <v>32</v>
      </c>
      <c r="F20" s="7">
        <v>15</v>
      </c>
      <c r="G20" s="8">
        <v>1800</v>
      </c>
      <c r="H20" s="7">
        <f t="shared" si="0"/>
        <v>27000</v>
      </c>
      <c r="I20" s="7" t="s">
        <v>13</v>
      </c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 s="10" customFormat="1" ht="38.25" x14ac:dyDescent="0.2">
      <c r="A21" s="5">
        <v>18</v>
      </c>
      <c r="B21" s="6" t="s">
        <v>47</v>
      </c>
      <c r="C21" s="6" t="s">
        <v>47</v>
      </c>
      <c r="D21" s="6" t="s">
        <v>48</v>
      </c>
      <c r="E21" s="6" t="s">
        <v>16</v>
      </c>
      <c r="F21" s="7">
        <v>5</v>
      </c>
      <c r="G21" s="8">
        <v>4000</v>
      </c>
      <c r="H21" s="7">
        <f t="shared" si="0"/>
        <v>20000</v>
      </c>
      <c r="I21" s="7" t="s">
        <v>13</v>
      </c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s="10" customFormat="1" ht="51" x14ac:dyDescent="0.2">
      <c r="A22" s="5">
        <v>19</v>
      </c>
      <c r="B22" s="6" t="s">
        <v>49</v>
      </c>
      <c r="C22" s="6" t="s">
        <v>49</v>
      </c>
      <c r="D22" s="6" t="s">
        <v>50</v>
      </c>
      <c r="E22" s="6" t="s">
        <v>16</v>
      </c>
      <c r="F22" s="7">
        <v>10</v>
      </c>
      <c r="G22" s="8">
        <v>1800</v>
      </c>
      <c r="H22" s="7">
        <f t="shared" si="0"/>
        <v>18000</v>
      </c>
      <c r="I22" s="7" t="s">
        <v>13</v>
      </c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s="10" customFormat="1" ht="51" x14ac:dyDescent="0.2">
      <c r="A23" s="5">
        <v>20</v>
      </c>
      <c r="B23" s="6" t="s">
        <v>51</v>
      </c>
      <c r="C23" s="6" t="s">
        <v>51</v>
      </c>
      <c r="D23" s="6" t="s">
        <v>52</v>
      </c>
      <c r="E23" s="6" t="s">
        <v>16</v>
      </c>
      <c r="F23" s="7">
        <v>18</v>
      </c>
      <c r="G23" s="8">
        <v>1800</v>
      </c>
      <c r="H23" s="7">
        <f t="shared" si="0"/>
        <v>32400</v>
      </c>
      <c r="I23" s="7" t="s">
        <v>13</v>
      </c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s="10" customFormat="1" ht="38.25" x14ac:dyDescent="0.2">
      <c r="A24" s="5">
        <v>21</v>
      </c>
      <c r="B24" s="6" t="s">
        <v>53</v>
      </c>
      <c r="C24" s="6" t="s">
        <v>53</v>
      </c>
      <c r="D24" s="6" t="s">
        <v>54</v>
      </c>
      <c r="E24" s="6" t="s">
        <v>29</v>
      </c>
      <c r="F24" s="7">
        <v>10</v>
      </c>
      <c r="G24" s="8">
        <v>1800</v>
      </c>
      <c r="H24" s="7">
        <f t="shared" si="0"/>
        <v>18000</v>
      </c>
      <c r="I24" s="7" t="s">
        <v>13</v>
      </c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1:19" s="10" customFormat="1" ht="38.25" x14ac:dyDescent="0.2">
      <c r="A25" s="5">
        <v>22</v>
      </c>
      <c r="B25" s="6" t="s">
        <v>53</v>
      </c>
      <c r="C25" s="6" t="s">
        <v>53</v>
      </c>
      <c r="D25" s="6" t="s">
        <v>55</v>
      </c>
      <c r="E25" s="6" t="s">
        <v>16</v>
      </c>
      <c r="F25" s="7">
        <v>3</v>
      </c>
      <c r="G25" s="8">
        <v>1800</v>
      </c>
      <c r="H25" s="7">
        <f t="shared" si="0"/>
        <v>5400</v>
      </c>
      <c r="I25" s="7" t="s">
        <v>13</v>
      </c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19" s="10" customFormat="1" ht="51" x14ac:dyDescent="0.2">
      <c r="A26" s="5">
        <v>23</v>
      </c>
      <c r="B26" s="6" t="s">
        <v>56</v>
      </c>
      <c r="C26" s="6" t="s">
        <v>56</v>
      </c>
      <c r="D26" s="6" t="s">
        <v>57</v>
      </c>
      <c r="E26" s="6" t="s">
        <v>16</v>
      </c>
      <c r="F26" s="7">
        <v>20</v>
      </c>
      <c r="G26" s="8">
        <v>1800</v>
      </c>
      <c r="H26" s="7">
        <f t="shared" si="0"/>
        <v>36000</v>
      </c>
      <c r="I26" s="7" t="s">
        <v>13</v>
      </c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19" s="10" customFormat="1" ht="51" x14ac:dyDescent="0.2">
      <c r="A27" s="5">
        <v>24</v>
      </c>
      <c r="B27" s="6" t="s">
        <v>58</v>
      </c>
      <c r="C27" s="6" t="s">
        <v>58</v>
      </c>
      <c r="D27" s="6" t="s">
        <v>59</v>
      </c>
      <c r="E27" s="6" t="s">
        <v>16</v>
      </c>
      <c r="F27" s="7">
        <v>5</v>
      </c>
      <c r="G27" s="8">
        <v>1800</v>
      </c>
      <c r="H27" s="7">
        <f t="shared" si="0"/>
        <v>9000</v>
      </c>
      <c r="I27" s="7" t="s">
        <v>13</v>
      </c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19" s="10" customFormat="1" ht="51" x14ac:dyDescent="0.2">
      <c r="A28" s="5">
        <v>25</v>
      </c>
      <c r="B28" s="6" t="s">
        <v>60</v>
      </c>
      <c r="C28" s="6" t="s">
        <v>60</v>
      </c>
      <c r="D28" s="6" t="s">
        <v>61</v>
      </c>
      <c r="E28" s="6" t="s">
        <v>16</v>
      </c>
      <c r="F28" s="7">
        <v>15</v>
      </c>
      <c r="G28" s="8">
        <v>1800</v>
      </c>
      <c r="H28" s="7">
        <f t="shared" si="0"/>
        <v>27000</v>
      </c>
      <c r="I28" s="7" t="s">
        <v>13</v>
      </c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1:19" s="10" customFormat="1" ht="51" x14ac:dyDescent="0.2">
      <c r="A29" s="5">
        <v>26</v>
      </c>
      <c r="B29" s="6" t="s">
        <v>62</v>
      </c>
      <c r="C29" s="6" t="s">
        <v>62</v>
      </c>
      <c r="D29" s="6" t="s">
        <v>63</v>
      </c>
      <c r="E29" s="6" t="s">
        <v>16</v>
      </c>
      <c r="F29" s="7">
        <v>5</v>
      </c>
      <c r="G29" s="8">
        <v>1800</v>
      </c>
      <c r="H29" s="7">
        <f t="shared" si="0"/>
        <v>9000</v>
      </c>
      <c r="I29" s="7" t="s">
        <v>13</v>
      </c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 s="10" customFormat="1" ht="51" x14ac:dyDescent="0.2">
      <c r="A30" s="5">
        <v>27</v>
      </c>
      <c r="B30" s="6" t="s">
        <v>64</v>
      </c>
      <c r="C30" s="6" t="s">
        <v>64</v>
      </c>
      <c r="D30" s="6" t="s">
        <v>65</v>
      </c>
      <c r="E30" s="6" t="s">
        <v>16</v>
      </c>
      <c r="F30" s="7">
        <v>18</v>
      </c>
      <c r="G30" s="8">
        <v>1800</v>
      </c>
      <c r="H30" s="7">
        <f t="shared" si="0"/>
        <v>32400</v>
      </c>
      <c r="I30" s="7" t="s">
        <v>13</v>
      </c>
      <c r="J30" s="9"/>
      <c r="K30" s="9"/>
      <c r="L30" s="9"/>
      <c r="M30" s="9"/>
      <c r="N30" s="9"/>
      <c r="O30" s="9"/>
      <c r="P30" s="9"/>
      <c r="Q30" s="9"/>
      <c r="R30" s="9"/>
      <c r="S30" s="9"/>
    </row>
    <row r="31" spans="1:19" s="10" customFormat="1" ht="51" x14ac:dyDescent="0.2">
      <c r="A31" s="5">
        <v>28</v>
      </c>
      <c r="B31" s="6" t="s">
        <v>66</v>
      </c>
      <c r="C31" s="6" t="s">
        <v>66</v>
      </c>
      <c r="D31" s="6" t="s">
        <v>67</v>
      </c>
      <c r="E31" s="6" t="s">
        <v>16</v>
      </c>
      <c r="F31" s="7">
        <v>4</v>
      </c>
      <c r="G31" s="8">
        <v>1800</v>
      </c>
      <c r="H31" s="7">
        <f t="shared" si="0"/>
        <v>7200</v>
      </c>
      <c r="I31" s="7" t="s">
        <v>13</v>
      </c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 s="10" customFormat="1" ht="51" x14ac:dyDescent="0.2">
      <c r="A32" s="5">
        <v>29</v>
      </c>
      <c r="B32" s="6" t="s">
        <v>68</v>
      </c>
      <c r="C32" s="6" t="s">
        <v>68</v>
      </c>
      <c r="D32" s="6" t="s">
        <v>69</v>
      </c>
      <c r="E32" s="6" t="s">
        <v>16</v>
      </c>
      <c r="F32" s="7">
        <v>15</v>
      </c>
      <c r="G32" s="8">
        <v>1800</v>
      </c>
      <c r="H32" s="7">
        <f t="shared" si="0"/>
        <v>27000</v>
      </c>
      <c r="I32" s="7" t="s">
        <v>13</v>
      </c>
      <c r="J32" s="9"/>
      <c r="K32" s="9"/>
      <c r="L32" s="9"/>
      <c r="M32" s="9"/>
      <c r="N32" s="9"/>
      <c r="O32" s="9"/>
      <c r="P32" s="9"/>
      <c r="Q32" s="9"/>
      <c r="R32" s="9"/>
      <c r="S32" s="9"/>
    </row>
    <row r="33" spans="1:19" s="10" customFormat="1" ht="51" x14ac:dyDescent="0.2">
      <c r="A33" s="5">
        <v>30</v>
      </c>
      <c r="B33" s="6" t="s">
        <v>70</v>
      </c>
      <c r="C33" s="6" t="s">
        <v>70</v>
      </c>
      <c r="D33" s="6" t="s">
        <v>71</v>
      </c>
      <c r="E33" s="6" t="s">
        <v>16</v>
      </c>
      <c r="F33" s="7">
        <v>18</v>
      </c>
      <c r="G33" s="8">
        <v>1800</v>
      </c>
      <c r="H33" s="7">
        <f t="shared" si="0"/>
        <v>32400</v>
      </c>
      <c r="I33" s="7" t="s">
        <v>13</v>
      </c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19" s="10" customFormat="1" ht="51" x14ac:dyDescent="0.2">
      <c r="A34" s="5">
        <v>31</v>
      </c>
      <c r="B34" s="6" t="s">
        <v>72</v>
      </c>
      <c r="C34" s="6" t="s">
        <v>72</v>
      </c>
      <c r="D34" s="6" t="s">
        <v>73</v>
      </c>
      <c r="E34" s="6" t="s">
        <v>16</v>
      </c>
      <c r="F34" s="7">
        <v>16</v>
      </c>
      <c r="G34" s="8">
        <v>1800</v>
      </c>
      <c r="H34" s="7">
        <f t="shared" si="0"/>
        <v>28800</v>
      </c>
      <c r="I34" s="7" t="s">
        <v>13</v>
      </c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s="10" customFormat="1" ht="51" x14ac:dyDescent="0.2">
      <c r="A35" s="5">
        <v>32</v>
      </c>
      <c r="B35" s="6" t="s">
        <v>74</v>
      </c>
      <c r="C35" s="6" t="s">
        <v>74</v>
      </c>
      <c r="D35" s="6" t="s">
        <v>75</v>
      </c>
      <c r="E35" s="6" t="s">
        <v>16</v>
      </c>
      <c r="F35" s="7">
        <v>18</v>
      </c>
      <c r="G35" s="8">
        <v>1800</v>
      </c>
      <c r="H35" s="7">
        <f t="shared" si="0"/>
        <v>32400</v>
      </c>
      <c r="I35" s="7" t="s">
        <v>13</v>
      </c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s="10" customFormat="1" ht="51" x14ac:dyDescent="0.2">
      <c r="A36" s="5">
        <v>33</v>
      </c>
      <c r="B36" s="6" t="s">
        <v>76</v>
      </c>
      <c r="C36" s="6" t="s">
        <v>76</v>
      </c>
      <c r="D36" s="6" t="s">
        <v>77</v>
      </c>
      <c r="E36" s="6" t="s">
        <v>16</v>
      </c>
      <c r="F36" s="7">
        <v>15</v>
      </c>
      <c r="G36" s="8">
        <v>1800</v>
      </c>
      <c r="H36" s="7">
        <f t="shared" si="0"/>
        <v>27000</v>
      </c>
      <c r="I36" s="7" t="s">
        <v>13</v>
      </c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s="10" customFormat="1" ht="38.25" x14ac:dyDescent="0.2">
      <c r="A37" s="5">
        <v>34</v>
      </c>
      <c r="B37" s="6" t="s">
        <v>78</v>
      </c>
      <c r="C37" s="6" t="s">
        <v>78</v>
      </c>
      <c r="D37" s="6" t="s">
        <v>79</v>
      </c>
      <c r="E37" s="6" t="s">
        <v>16</v>
      </c>
      <c r="F37" s="7">
        <v>12</v>
      </c>
      <c r="G37" s="8">
        <v>1800</v>
      </c>
      <c r="H37" s="7">
        <f t="shared" si="0"/>
        <v>21600</v>
      </c>
      <c r="I37" s="7" t="s">
        <v>13</v>
      </c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s="10" customFormat="1" ht="38.25" x14ac:dyDescent="0.2">
      <c r="A38" s="5">
        <v>35</v>
      </c>
      <c r="B38" s="6" t="s">
        <v>80</v>
      </c>
      <c r="C38" s="6" t="s">
        <v>80</v>
      </c>
      <c r="D38" s="6" t="s">
        <v>81</v>
      </c>
      <c r="E38" s="6" t="s">
        <v>16</v>
      </c>
      <c r="F38" s="7">
        <v>15</v>
      </c>
      <c r="G38" s="8">
        <v>1800</v>
      </c>
      <c r="H38" s="7">
        <f t="shared" si="0"/>
        <v>27000</v>
      </c>
      <c r="I38" s="7" t="s">
        <v>13</v>
      </c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s="10" customFormat="1" ht="51" x14ac:dyDescent="0.2">
      <c r="A39" s="5">
        <v>36</v>
      </c>
      <c r="B39" s="6" t="s">
        <v>82</v>
      </c>
      <c r="C39" s="6" t="s">
        <v>82</v>
      </c>
      <c r="D39" s="6" t="s">
        <v>83</v>
      </c>
      <c r="E39" s="6" t="s">
        <v>16</v>
      </c>
      <c r="F39" s="7">
        <v>20</v>
      </c>
      <c r="G39" s="8">
        <v>1800</v>
      </c>
      <c r="H39" s="7">
        <f t="shared" si="0"/>
        <v>36000</v>
      </c>
      <c r="I39" s="7" t="s">
        <v>13</v>
      </c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s="10" customFormat="1" ht="38.25" x14ac:dyDescent="0.2">
      <c r="A40" s="5">
        <v>37</v>
      </c>
      <c r="B40" s="6" t="s">
        <v>84</v>
      </c>
      <c r="C40" s="6" t="s">
        <v>84</v>
      </c>
      <c r="D40" s="6" t="s">
        <v>85</v>
      </c>
      <c r="E40" s="6" t="s">
        <v>16</v>
      </c>
      <c r="F40" s="7">
        <v>15</v>
      </c>
      <c r="G40" s="8">
        <v>1800</v>
      </c>
      <c r="H40" s="7">
        <f t="shared" si="0"/>
        <v>27000</v>
      </c>
      <c r="I40" s="7" t="s">
        <v>13</v>
      </c>
      <c r="J40" s="9"/>
      <c r="K40" s="9"/>
      <c r="L40" s="9"/>
      <c r="M40" s="9"/>
      <c r="N40" s="9"/>
      <c r="O40" s="9"/>
      <c r="P40" s="9"/>
      <c r="Q40" s="9"/>
      <c r="R40" s="9"/>
      <c r="S40" s="9"/>
    </row>
    <row r="41" spans="1:19" s="10" customFormat="1" ht="25.5" x14ac:dyDescent="0.2">
      <c r="A41" s="5">
        <v>38</v>
      </c>
      <c r="B41" s="6" t="s">
        <v>86</v>
      </c>
      <c r="C41" s="6" t="s">
        <v>86</v>
      </c>
      <c r="D41" s="6" t="s">
        <v>87</v>
      </c>
      <c r="E41" s="6" t="s">
        <v>88</v>
      </c>
      <c r="F41" s="7">
        <v>0.25</v>
      </c>
      <c r="G41" s="8">
        <v>50000</v>
      </c>
      <c r="H41" s="7">
        <f t="shared" si="0"/>
        <v>12500</v>
      </c>
      <c r="I41" s="7" t="s">
        <v>13</v>
      </c>
      <c r="J41" s="9"/>
      <c r="K41" s="9"/>
      <c r="L41" s="9"/>
      <c r="M41" s="9"/>
      <c r="N41" s="9"/>
      <c r="O41" s="9"/>
      <c r="P41" s="9"/>
      <c r="Q41" s="9"/>
      <c r="R41" s="9"/>
      <c r="S41" s="9"/>
    </row>
    <row r="42" spans="1:19" s="10" customFormat="1" ht="25.5" x14ac:dyDescent="0.2">
      <c r="A42" s="5">
        <v>39</v>
      </c>
      <c r="B42" s="6" t="s">
        <v>89</v>
      </c>
      <c r="C42" s="6" t="s">
        <v>89</v>
      </c>
      <c r="D42" s="6" t="s">
        <v>90</v>
      </c>
      <c r="E42" s="6" t="s">
        <v>88</v>
      </c>
      <c r="F42" s="7">
        <v>0.25</v>
      </c>
      <c r="G42" s="8">
        <v>53760</v>
      </c>
      <c r="H42" s="7">
        <f t="shared" si="0"/>
        <v>13440</v>
      </c>
      <c r="I42" s="7" t="s">
        <v>13</v>
      </c>
      <c r="J42" s="9"/>
      <c r="K42" s="9"/>
      <c r="L42" s="9"/>
      <c r="M42" s="9"/>
      <c r="N42" s="9"/>
      <c r="O42" s="9"/>
      <c r="P42" s="9"/>
      <c r="Q42" s="9"/>
      <c r="R42" s="9"/>
      <c r="S42" s="9"/>
    </row>
    <row r="43" spans="1:19" s="10" customFormat="1" ht="178.5" x14ac:dyDescent="0.2">
      <c r="A43" s="5">
        <v>40</v>
      </c>
      <c r="B43" s="11" t="s">
        <v>91</v>
      </c>
      <c r="C43" s="11" t="s">
        <v>91</v>
      </c>
      <c r="D43" s="11" t="s">
        <v>92</v>
      </c>
      <c r="E43" s="11" t="s">
        <v>32</v>
      </c>
      <c r="F43" s="7">
        <v>1</v>
      </c>
      <c r="G43" s="8">
        <v>259001</v>
      </c>
      <c r="H43" s="7">
        <f t="shared" si="0"/>
        <v>259001</v>
      </c>
      <c r="I43" s="7" t="s">
        <v>13</v>
      </c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127.5" x14ac:dyDescent="0.2">
      <c r="A44" s="5">
        <v>41</v>
      </c>
      <c r="B44" s="6" t="s">
        <v>93</v>
      </c>
      <c r="C44" s="6" t="s">
        <v>93</v>
      </c>
      <c r="D44" s="6" t="s">
        <v>94</v>
      </c>
      <c r="E44" s="6" t="s">
        <v>16</v>
      </c>
      <c r="F44" s="7">
        <v>4</v>
      </c>
      <c r="G44" s="8">
        <v>14799</v>
      </c>
      <c r="H44" s="7">
        <f>F44*G44</f>
        <v>59196</v>
      </c>
      <c r="I44" s="7" t="s">
        <v>13</v>
      </c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53" x14ac:dyDescent="0.2">
      <c r="A45" s="5">
        <v>42</v>
      </c>
      <c r="B45" s="6" t="s">
        <v>95</v>
      </c>
      <c r="C45" s="6" t="s">
        <v>95</v>
      </c>
      <c r="D45" s="6" t="s">
        <v>96</v>
      </c>
      <c r="E45" s="6" t="s">
        <v>97</v>
      </c>
      <c r="F45" s="7">
        <v>3</v>
      </c>
      <c r="G45" s="8">
        <v>4000</v>
      </c>
      <c r="H45" s="7">
        <f t="shared" si="0"/>
        <v>12000</v>
      </c>
      <c r="I45" s="7" t="s">
        <v>13</v>
      </c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 s="10" customFormat="1" ht="38.25" x14ac:dyDescent="0.2">
      <c r="A46" s="5">
        <v>43</v>
      </c>
      <c r="B46" s="6" t="s">
        <v>98</v>
      </c>
      <c r="C46" s="6" t="s">
        <v>98</v>
      </c>
      <c r="D46" s="6" t="s">
        <v>99</v>
      </c>
      <c r="E46" s="6" t="s">
        <v>97</v>
      </c>
      <c r="F46" s="7">
        <v>70</v>
      </c>
      <c r="G46" s="8">
        <v>4500</v>
      </c>
      <c r="H46" s="7">
        <f t="shared" si="0"/>
        <v>315000</v>
      </c>
      <c r="I46" s="7" t="s">
        <v>100</v>
      </c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19" s="10" customFormat="1" ht="25.5" x14ac:dyDescent="0.2">
      <c r="A47" s="5">
        <v>44</v>
      </c>
      <c r="B47" s="11" t="s">
        <v>101</v>
      </c>
      <c r="C47" s="11" t="s">
        <v>101</v>
      </c>
      <c r="D47" s="11" t="s">
        <v>102</v>
      </c>
      <c r="E47" s="11" t="s">
        <v>103</v>
      </c>
      <c r="F47" s="7">
        <v>1</v>
      </c>
      <c r="G47" s="8">
        <v>1015</v>
      </c>
      <c r="H47" s="7">
        <f t="shared" ref="H47:H51" si="1">F47*G47</f>
        <v>1015</v>
      </c>
      <c r="I47" s="7" t="s">
        <v>13</v>
      </c>
      <c r="J47" s="12"/>
      <c r="K47" s="12"/>
      <c r="L47" s="12"/>
      <c r="M47" s="12"/>
      <c r="N47" s="12"/>
      <c r="O47" s="12"/>
      <c r="P47" s="12"/>
      <c r="Q47" s="12"/>
      <c r="R47" s="12"/>
      <c r="S47" s="12"/>
    </row>
    <row r="48" spans="1:19" s="10" customFormat="1" ht="25.5" x14ac:dyDescent="0.2">
      <c r="A48" s="5">
        <v>45</v>
      </c>
      <c r="B48" s="11" t="s">
        <v>101</v>
      </c>
      <c r="C48" s="11" t="s">
        <v>101</v>
      </c>
      <c r="D48" s="11" t="s">
        <v>104</v>
      </c>
      <c r="E48" s="11" t="s">
        <v>103</v>
      </c>
      <c r="F48" s="7">
        <v>1</v>
      </c>
      <c r="G48" s="8">
        <v>1015</v>
      </c>
      <c r="H48" s="7">
        <f t="shared" si="1"/>
        <v>1015</v>
      </c>
      <c r="I48" s="7" t="s">
        <v>13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</row>
    <row r="49" spans="1:19" s="10" customFormat="1" ht="25.5" x14ac:dyDescent="0.2">
      <c r="A49" s="5">
        <v>46</v>
      </c>
      <c r="B49" s="11" t="s">
        <v>101</v>
      </c>
      <c r="C49" s="11" t="s">
        <v>101</v>
      </c>
      <c r="D49" s="11" t="s">
        <v>105</v>
      </c>
      <c r="E49" s="11" t="s">
        <v>103</v>
      </c>
      <c r="F49" s="7">
        <v>1</v>
      </c>
      <c r="G49" s="8">
        <v>1015</v>
      </c>
      <c r="H49" s="7">
        <f t="shared" si="1"/>
        <v>1015</v>
      </c>
      <c r="I49" s="7" t="s">
        <v>13</v>
      </c>
      <c r="J49" s="12"/>
      <c r="K49" s="12"/>
      <c r="L49" s="12"/>
      <c r="M49" s="12"/>
      <c r="N49" s="12"/>
      <c r="O49" s="12"/>
      <c r="P49" s="12"/>
      <c r="Q49" s="12"/>
      <c r="R49" s="12"/>
      <c r="S49" s="12"/>
    </row>
    <row r="50" spans="1:19" s="10" customFormat="1" ht="25.5" x14ac:dyDescent="0.2">
      <c r="A50" s="5">
        <v>47</v>
      </c>
      <c r="B50" s="11" t="s">
        <v>101</v>
      </c>
      <c r="C50" s="11" t="s">
        <v>101</v>
      </c>
      <c r="D50" s="11" t="s">
        <v>106</v>
      </c>
      <c r="E50" s="11" t="s">
        <v>103</v>
      </c>
      <c r="F50" s="7">
        <v>1</v>
      </c>
      <c r="G50" s="8">
        <v>1015</v>
      </c>
      <c r="H50" s="7">
        <f t="shared" si="1"/>
        <v>1015</v>
      </c>
      <c r="I50" s="7" t="s">
        <v>13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</row>
    <row r="51" spans="1:19" s="10" customFormat="1" ht="25.5" x14ac:dyDescent="0.2">
      <c r="A51" s="5">
        <v>48</v>
      </c>
      <c r="B51" s="11" t="s">
        <v>101</v>
      </c>
      <c r="C51" s="11" t="s">
        <v>101</v>
      </c>
      <c r="D51" s="11" t="s">
        <v>107</v>
      </c>
      <c r="E51" s="11" t="s">
        <v>103</v>
      </c>
      <c r="F51" s="7">
        <v>1</v>
      </c>
      <c r="G51" s="8">
        <v>1015</v>
      </c>
      <c r="H51" s="7">
        <f t="shared" si="1"/>
        <v>1015</v>
      </c>
      <c r="I51" s="7" t="s">
        <v>13</v>
      </c>
      <c r="J51" s="12"/>
      <c r="K51" s="12"/>
      <c r="L51" s="12"/>
      <c r="M51" s="12"/>
      <c r="N51" s="12"/>
      <c r="O51" s="12"/>
      <c r="P51" s="12"/>
      <c r="Q51" s="12"/>
      <c r="R51" s="12"/>
      <c r="S51" s="12"/>
    </row>
    <row r="52" spans="1:19" s="10" customFormat="1" ht="38.25" x14ac:dyDescent="0.2">
      <c r="A52" s="5">
        <v>49</v>
      </c>
      <c r="B52" s="6" t="s">
        <v>108</v>
      </c>
      <c r="C52" s="6" t="s">
        <v>108</v>
      </c>
      <c r="D52" s="6" t="s">
        <v>109</v>
      </c>
      <c r="E52" s="6" t="s">
        <v>110</v>
      </c>
      <c r="F52" s="7">
        <v>1500</v>
      </c>
      <c r="G52" s="8">
        <v>156</v>
      </c>
      <c r="H52" s="7">
        <f>F52*G52</f>
        <v>234000</v>
      </c>
      <c r="I52" s="7" t="s">
        <v>111</v>
      </c>
      <c r="J52" s="9"/>
      <c r="K52" s="9"/>
      <c r="L52" s="9"/>
      <c r="M52" s="9"/>
      <c r="N52" s="9"/>
      <c r="O52" s="9"/>
      <c r="P52" s="9"/>
      <c r="Q52" s="9"/>
      <c r="R52" s="9"/>
      <c r="S52" s="9"/>
    </row>
    <row r="53" spans="1:19" s="10" customFormat="1" ht="63.75" x14ac:dyDescent="0.2">
      <c r="A53" s="5">
        <v>50</v>
      </c>
      <c r="B53" s="6" t="s">
        <v>112</v>
      </c>
      <c r="C53" s="6" t="s">
        <v>112</v>
      </c>
      <c r="D53" s="6" t="s">
        <v>113</v>
      </c>
      <c r="E53" s="6" t="s">
        <v>88</v>
      </c>
      <c r="F53" s="7">
        <v>0.5</v>
      </c>
      <c r="G53" s="8">
        <v>60000</v>
      </c>
      <c r="H53" s="7">
        <f t="shared" ref="H53:H57" si="2">G53*F53</f>
        <v>30000</v>
      </c>
      <c r="I53" s="7" t="s">
        <v>13</v>
      </c>
      <c r="J53" s="9"/>
      <c r="K53" s="9"/>
      <c r="L53" s="9"/>
      <c r="M53" s="9"/>
      <c r="N53" s="9"/>
      <c r="O53" s="9"/>
      <c r="P53" s="9"/>
      <c r="Q53" s="9"/>
      <c r="R53" s="9"/>
      <c r="S53" s="9"/>
    </row>
    <row r="54" spans="1:19" s="10" customFormat="1" ht="38.25" x14ac:dyDescent="0.2">
      <c r="A54" s="5">
        <v>51</v>
      </c>
      <c r="B54" s="11" t="s">
        <v>114</v>
      </c>
      <c r="C54" s="11" t="s">
        <v>114</v>
      </c>
      <c r="D54" s="11" t="s">
        <v>115</v>
      </c>
      <c r="E54" s="11" t="s">
        <v>12</v>
      </c>
      <c r="F54" s="7">
        <v>10</v>
      </c>
      <c r="G54" s="8">
        <v>20245</v>
      </c>
      <c r="H54" s="7">
        <f t="shared" si="2"/>
        <v>202450</v>
      </c>
      <c r="I54" s="7" t="s">
        <v>13</v>
      </c>
    </row>
    <row r="55" spans="1:19" s="10" customFormat="1" ht="38.25" x14ac:dyDescent="0.2">
      <c r="A55" s="5">
        <v>52</v>
      </c>
      <c r="B55" s="11" t="s">
        <v>114</v>
      </c>
      <c r="C55" s="11" t="s">
        <v>114</v>
      </c>
      <c r="D55" s="11" t="s">
        <v>116</v>
      </c>
      <c r="E55" s="11" t="s">
        <v>12</v>
      </c>
      <c r="F55" s="7">
        <v>10</v>
      </c>
      <c r="G55" s="8">
        <v>20245</v>
      </c>
      <c r="H55" s="7">
        <f t="shared" si="2"/>
        <v>202450</v>
      </c>
      <c r="I55" s="7" t="s">
        <v>13</v>
      </c>
    </row>
    <row r="56" spans="1:19" s="10" customFormat="1" ht="38.25" x14ac:dyDescent="0.2">
      <c r="A56" s="5">
        <v>53</v>
      </c>
      <c r="B56" s="11" t="s">
        <v>114</v>
      </c>
      <c r="C56" s="11" t="s">
        <v>114</v>
      </c>
      <c r="D56" s="11" t="s">
        <v>117</v>
      </c>
      <c r="E56" s="11" t="s">
        <v>12</v>
      </c>
      <c r="F56" s="7">
        <v>10</v>
      </c>
      <c r="G56" s="8">
        <v>20245</v>
      </c>
      <c r="H56" s="7">
        <f t="shared" si="2"/>
        <v>202450</v>
      </c>
      <c r="I56" s="7" t="s">
        <v>13</v>
      </c>
    </row>
    <row r="57" spans="1:19" s="10" customFormat="1" ht="25.5" x14ac:dyDescent="0.2">
      <c r="A57" s="5">
        <v>54</v>
      </c>
      <c r="B57" s="6" t="s">
        <v>118</v>
      </c>
      <c r="C57" s="6" t="s">
        <v>118</v>
      </c>
      <c r="D57" s="6" t="s">
        <v>119</v>
      </c>
      <c r="E57" s="6" t="s">
        <v>12</v>
      </c>
      <c r="F57" s="7">
        <v>2</v>
      </c>
      <c r="G57" s="8">
        <v>33300</v>
      </c>
      <c r="H57" s="7">
        <f t="shared" si="2"/>
        <v>66600</v>
      </c>
      <c r="I57" s="7" t="s">
        <v>13</v>
      </c>
    </row>
    <row r="58" spans="1:19" s="10" customFormat="1" ht="12.75" x14ac:dyDescent="0.2">
      <c r="A58" s="5">
        <v>55</v>
      </c>
      <c r="B58" s="11" t="s">
        <v>120</v>
      </c>
      <c r="C58" s="11" t="s">
        <v>120</v>
      </c>
      <c r="D58" s="11" t="s">
        <v>121</v>
      </c>
      <c r="E58" s="11" t="s">
        <v>88</v>
      </c>
      <c r="F58" s="7">
        <v>1.4</v>
      </c>
      <c r="G58" s="8">
        <v>2000</v>
      </c>
      <c r="H58" s="7">
        <f t="shared" ref="H58:H61" si="3">F58*G58</f>
        <v>2800</v>
      </c>
      <c r="I58" s="7" t="s">
        <v>13</v>
      </c>
    </row>
    <row r="59" spans="1:19" s="10" customFormat="1" ht="25.5" x14ac:dyDescent="0.2">
      <c r="A59" s="5">
        <v>56</v>
      </c>
      <c r="B59" s="6" t="s">
        <v>122</v>
      </c>
      <c r="C59" s="6" t="s">
        <v>122</v>
      </c>
      <c r="D59" s="6" t="s">
        <v>123</v>
      </c>
      <c r="E59" s="6" t="s">
        <v>29</v>
      </c>
      <c r="F59" s="7">
        <v>10</v>
      </c>
      <c r="G59" s="8">
        <v>1600</v>
      </c>
      <c r="H59" s="7">
        <f t="shared" si="3"/>
        <v>16000</v>
      </c>
      <c r="I59" s="7" t="s">
        <v>13</v>
      </c>
    </row>
    <row r="60" spans="1:19" s="10" customFormat="1" ht="25.5" x14ac:dyDescent="0.2">
      <c r="A60" s="5">
        <v>57</v>
      </c>
      <c r="B60" s="6" t="s">
        <v>124</v>
      </c>
      <c r="C60" s="6" t="s">
        <v>124</v>
      </c>
      <c r="D60" s="6" t="s">
        <v>123</v>
      </c>
      <c r="E60" s="6" t="s">
        <v>29</v>
      </c>
      <c r="F60" s="7">
        <v>10</v>
      </c>
      <c r="G60" s="8">
        <v>1600</v>
      </c>
      <c r="H60" s="7">
        <f t="shared" si="3"/>
        <v>16000</v>
      </c>
      <c r="I60" s="7" t="s">
        <v>13</v>
      </c>
    </row>
    <row r="61" spans="1:19" s="10" customFormat="1" ht="25.5" x14ac:dyDescent="0.2">
      <c r="A61" s="5">
        <v>58</v>
      </c>
      <c r="B61" s="6" t="s">
        <v>125</v>
      </c>
      <c r="C61" s="6" t="s">
        <v>125</v>
      </c>
      <c r="D61" s="6" t="s">
        <v>126</v>
      </c>
      <c r="E61" s="6" t="s">
        <v>88</v>
      </c>
      <c r="F61" s="7">
        <v>0.5</v>
      </c>
      <c r="G61" s="8">
        <v>7000</v>
      </c>
      <c r="H61" s="7">
        <f t="shared" si="3"/>
        <v>3500</v>
      </c>
      <c r="I61" s="13" t="s">
        <v>13</v>
      </c>
    </row>
    <row r="62" spans="1:19" s="10" customFormat="1" ht="140.25" x14ac:dyDescent="0.2">
      <c r="A62" s="5">
        <v>59</v>
      </c>
      <c r="B62" s="6" t="s">
        <v>127</v>
      </c>
      <c r="C62" s="6" t="s">
        <v>127</v>
      </c>
      <c r="D62" s="6" t="s">
        <v>128</v>
      </c>
      <c r="E62" s="6" t="s">
        <v>16</v>
      </c>
      <c r="F62" s="7">
        <v>2</v>
      </c>
      <c r="G62" s="8">
        <v>22087</v>
      </c>
      <c r="H62" s="7">
        <f>G62*F62</f>
        <v>44174</v>
      </c>
      <c r="I62" s="7" t="s">
        <v>129</v>
      </c>
      <c r="J62" s="9"/>
      <c r="K62" s="9"/>
      <c r="L62" s="9"/>
      <c r="M62" s="9"/>
      <c r="N62" s="9"/>
      <c r="O62" s="9"/>
      <c r="P62" s="9"/>
      <c r="Q62" s="9"/>
      <c r="R62" s="9"/>
      <c r="S62" s="9"/>
    </row>
    <row r="63" spans="1:19" s="10" customFormat="1" ht="51" x14ac:dyDescent="0.2">
      <c r="A63" s="5">
        <v>60</v>
      </c>
      <c r="B63" s="6" t="s">
        <v>130</v>
      </c>
      <c r="C63" s="6" t="s">
        <v>130</v>
      </c>
      <c r="D63" s="6" t="s">
        <v>131</v>
      </c>
      <c r="E63" s="6" t="s">
        <v>16</v>
      </c>
      <c r="F63" s="7">
        <v>4</v>
      </c>
      <c r="G63" s="8">
        <v>3630</v>
      </c>
      <c r="H63" s="7">
        <f>G63*F63</f>
        <v>14520</v>
      </c>
      <c r="I63" s="7" t="s">
        <v>13</v>
      </c>
      <c r="J63" s="9"/>
      <c r="K63" s="9"/>
      <c r="L63" s="9"/>
      <c r="M63" s="9"/>
      <c r="N63" s="9"/>
      <c r="O63" s="9"/>
      <c r="P63" s="9"/>
      <c r="Q63" s="9"/>
      <c r="R63" s="9"/>
      <c r="S63" s="9"/>
    </row>
    <row r="64" spans="1:19" s="10" customFormat="1" ht="51" x14ac:dyDescent="0.2">
      <c r="A64" s="5">
        <v>61</v>
      </c>
      <c r="B64" s="6" t="s">
        <v>132</v>
      </c>
      <c r="C64" s="6" t="s">
        <v>132</v>
      </c>
      <c r="D64" s="6" t="s">
        <v>133</v>
      </c>
      <c r="E64" s="6" t="s">
        <v>16</v>
      </c>
      <c r="F64" s="7">
        <v>15</v>
      </c>
      <c r="G64" s="8">
        <v>3630</v>
      </c>
      <c r="H64" s="7">
        <f>G64*F64</f>
        <v>54450</v>
      </c>
      <c r="I64" s="7" t="s">
        <v>13</v>
      </c>
      <c r="J64" s="9"/>
      <c r="K64" s="9"/>
      <c r="L64" s="9"/>
      <c r="M64" s="9"/>
      <c r="N64" s="9"/>
      <c r="O64" s="9"/>
      <c r="P64" s="9"/>
      <c r="Q64" s="9"/>
      <c r="R64" s="9"/>
      <c r="S64" s="9"/>
    </row>
    <row r="65" spans="1:19" s="10" customFormat="1" ht="127.5" x14ac:dyDescent="0.2">
      <c r="A65" s="5">
        <v>62</v>
      </c>
      <c r="B65" s="6" t="s">
        <v>134</v>
      </c>
      <c r="C65" s="6" t="s">
        <v>134</v>
      </c>
      <c r="D65" s="6" t="s">
        <v>135</v>
      </c>
      <c r="E65" s="6" t="s">
        <v>32</v>
      </c>
      <c r="F65" s="7">
        <v>3</v>
      </c>
      <c r="G65" s="8">
        <v>2376</v>
      </c>
      <c r="H65" s="7">
        <v>43</v>
      </c>
      <c r="I65" s="7" t="s">
        <v>13</v>
      </c>
      <c r="J65" s="9"/>
      <c r="K65" s="9"/>
      <c r="L65" s="9"/>
      <c r="M65" s="9"/>
      <c r="N65" s="9"/>
      <c r="O65" s="9"/>
      <c r="P65" s="9"/>
      <c r="Q65" s="9"/>
      <c r="R65" s="9"/>
      <c r="S65" s="9"/>
    </row>
    <row r="66" spans="1:19" s="15" customFormat="1" ht="204" x14ac:dyDescent="0.2">
      <c r="A66" s="5">
        <v>63</v>
      </c>
      <c r="B66" s="11" t="s">
        <v>136</v>
      </c>
      <c r="C66" s="11" t="s">
        <v>136</v>
      </c>
      <c r="D66" s="11" t="s">
        <v>137</v>
      </c>
      <c r="E66" s="11" t="s">
        <v>16</v>
      </c>
      <c r="F66" s="7">
        <v>1</v>
      </c>
      <c r="G66" s="8">
        <v>43672</v>
      </c>
      <c r="H66" s="7">
        <f>G66*F66</f>
        <v>43672</v>
      </c>
      <c r="I66" s="7" t="s">
        <v>13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x14ac:dyDescent="0.25">
      <c r="A67" s="16"/>
      <c r="B67" s="16"/>
      <c r="C67" s="16"/>
      <c r="D67" s="16" t="s">
        <v>138</v>
      </c>
      <c r="E67" s="16"/>
      <c r="F67" s="16"/>
      <c r="G67" s="16"/>
      <c r="H67" s="17">
        <f>SUM(H4:H66)</f>
        <v>2620551</v>
      </c>
      <c r="I67" s="16"/>
    </row>
    <row r="68" spans="1:19" s="18" customFormat="1" ht="18.75" x14ac:dyDescent="0.3">
      <c r="C68" s="19" t="s">
        <v>139</v>
      </c>
      <c r="D68" s="20" t="s">
        <v>140</v>
      </c>
    </row>
    <row r="69" spans="1:19" x14ac:dyDescent="0.25">
      <c r="C69" s="1" t="s">
        <v>141</v>
      </c>
    </row>
  </sheetData>
  <mergeCells count="2">
    <mergeCell ref="G1:I1"/>
    <mergeCell ref="A2:I2"/>
  </mergeCells>
  <dataValidations count="1">
    <dataValidation allowBlank="1" showInputMessage="1" showErrorMessage="1" prompt="Введите наименование на рус.языке" sqref="B44:C44 B58:C58" xr:uid="{AF9957A3-E926-4735-88B3-6AC09870C370}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vrach</dc:creator>
  <cp:lastModifiedBy>vrach</cp:lastModifiedBy>
  <dcterms:created xsi:type="dcterms:W3CDTF">2015-06-05T18:19:34Z</dcterms:created>
  <dcterms:modified xsi:type="dcterms:W3CDTF">2022-04-19T05:07:54Z</dcterms:modified>
</cp:coreProperties>
</file>